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DC1-SERVER\_VerejneAdr\Erasmus 2021\Odbor_RiadeniaProjektov\KA131_priebezna sprava_final\2022\"/>
    </mc:Choice>
  </mc:AlternateContent>
  <xr:revisionPtr revIDLastSave="0" documentId="13_ncr:1_{5596E808-5ADD-4CB0-BE38-35325A222B3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-správa" sheetId="1" r:id="rId1"/>
    <sheet name="D-jednotlivé skupiny krajín" sheetId="4" state="hidden" r:id="rId2"/>
  </sheets>
  <calcPr calcId="191029"/>
  <customWorkbookViews>
    <customWorkbookView name="Veronika Haberlandová - osobné zobrazenie" guid="{84970055-8EFE-4275-A129-AE20D69B25BD}" mergeInterval="0" personalView="1" maximized="1" xWindow="-9" yWindow="-9" windowWidth="1938" windowHeight="1038" activeSheetId="1"/>
    <customWorkbookView name="Martina Marušincová - Personal View" guid="{507AFDF2-BECA-4D60-A5CD-328EE7A49937}" mergeInterval="0" personalView="1" maximized="1" xWindow="1" yWindow="1" windowWidth="1362" windowHeight="538" activeSheetId="1" showComments="commIndAndComment"/>
    <customWorkbookView name="Veronika Haberlandova - osobné zobrazenie" guid="{5C7AFF18-D70D-4B02-97F3-EF62EDAC2F8B}" mergeInterval="0" personalView="1" maximized="1" xWindow="-8" yWindow="-8" windowWidth="1456" windowHeight="876" activeSheetId="1"/>
    <customWorkbookView name="Eva Bikarova - Personal View" guid="{754856B9-7E92-4F85-8390-A457ED8DC403}" mergeInterval="0" personalView="1" maximized="1" xWindow="-9" yWindow="-9" windowWidth="1938" windowHeight="1048" activeSheetId="4"/>
    <customWorkbookView name="Tomas Mihalik - Personal View" guid="{3FFF248C-616B-43F0-B81F-71CFA96DA36D}" mergeInterval="0" personalView="1" maximized="1" xWindow="-8" yWindow="-8" windowWidth="1936" windowHeight="1056" activeSheetId="2"/>
    <customWorkbookView name="koloman Križan - osobné zobrazenie" guid="{7AD8445C-2CCF-4058-9394-2550FC8F12AD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1" l="1"/>
  <c r="B45" i="1" s="1"/>
  <c r="B44" i="1"/>
  <c r="B43" i="1"/>
  <c r="B13" i="1" l="1"/>
</calcChain>
</file>

<file path=xl/sharedStrings.xml><?xml version="1.0" encoding="utf-8"?>
<sst xmlns="http://schemas.openxmlformats.org/spreadsheetml/2006/main" count="95" uniqueCount="62">
  <si>
    <t>EUR</t>
  </si>
  <si>
    <t>študentov</t>
  </si>
  <si>
    <t>učiteľov</t>
  </si>
  <si>
    <t>MOBILITA PRACOVNÍKOV VŠ - školenia</t>
  </si>
  <si>
    <t>MOBILITA UČITEĽOV - výučba</t>
  </si>
  <si>
    <t>MOBILITA ŠTUDENTOV  - stáže</t>
  </si>
  <si>
    <t>MOBILITA ŠTUDENTOV - štúdium</t>
  </si>
  <si>
    <t>pracovníkov VŠ</t>
  </si>
  <si>
    <t>Perc. podiel z prvého predfinancovania:</t>
  </si>
  <si>
    <t>Žiadame o druhé predfinancovanie vo výške:</t>
  </si>
  <si>
    <t xml:space="preserve"> </t>
  </si>
  <si>
    <t>Štatutárny zástupca:</t>
  </si>
  <si>
    <t>ERASMUS+</t>
  </si>
  <si>
    <t>Skupina C</t>
  </si>
  <si>
    <t>Mobility študentov</t>
  </si>
  <si>
    <t>Skupina 1 - Krajiny programu s vysokými životnými nákladmi</t>
  </si>
  <si>
    <t>Skupina 2 - Krajiny programu so strednými životnými nákladmi</t>
  </si>
  <si>
    <t>Skupina 3 - Krajiny programu s nízkymi životnými nákladmi</t>
  </si>
  <si>
    <t>Mobility zamestnancov VŠ</t>
  </si>
  <si>
    <t>Krajiny</t>
  </si>
  <si>
    <t>Skupiny prijímajúcich krajín</t>
  </si>
  <si>
    <t xml:space="preserve">Skupina A </t>
  </si>
  <si>
    <t xml:space="preserve">Skupina B </t>
  </si>
  <si>
    <t>Grant na deň</t>
  </si>
  <si>
    <t>Tento hárok slúži len na informáciu a ako podklad pre vypĺňanie hárku žiadosti o navýšenie grantu pre dodatočné mobility.</t>
  </si>
  <si>
    <t>Podpora na organizáciu:</t>
  </si>
  <si>
    <t>osôb</t>
  </si>
  <si>
    <t>Číslo zmluvy o poskytnutí grantu:</t>
  </si>
  <si>
    <t>Grant na mesiac na štúdium (základný grant - ZG)</t>
  </si>
  <si>
    <t>Realizácia mobilít v rámci tohto projektu:</t>
  </si>
  <si>
    <t>doterajšia realizácia mobilít + plán do konca projektu</t>
  </si>
  <si>
    <t>Celkový pridelený ERASMUS+ grant podľa zmluvy (vrátane dodatkov):</t>
  </si>
  <si>
    <t xml:space="preserve">Dánsko, Fínsko, Island, Írsko, Luxembursko, Švédsko, Spojené kráľovstvo, Lichtenštajnsko, Nórsko </t>
  </si>
  <si>
    <t xml:space="preserve">Rakúsko, Belgicko, Nemecko, Francúzsko, Taliansko, Grécko, Španielsko, Cyprus, Holandsko, Malta, Portugalsko </t>
  </si>
  <si>
    <t>Rakúsko, Belgicko, Nemecko, Francúzsko, Taliansko, Grécko, Španielsko, Cyprus, Holandsko, Malta, Portugalsko</t>
  </si>
  <si>
    <t>Grant na mesiac na stáž (ZG+200EUR)</t>
  </si>
  <si>
    <t>Grant na mesiac     pre poberateľov sociálneho štipendia - platné pre štúdium aj stáž (ZG+200EUR)</t>
  </si>
  <si>
    <t>Bulharsko, Chorvátsko, Česká republika, Estónsko, Lotyšsko, Litva, Maďarsko, Poľsko, Rumunsko, Slovensko, Slovinsko, Severné Macedónsko, Turecko, Srbsko</t>
  </si>
  <si>
    <t>Zmiešané intenzívne programy (BIP)</t>
  </si>
  <si>
    <t>Podpora na inklúziu</t>
  </si>
  <si>
    <t>Počet účastníkov so špeciálnym grantom</t>
  </si>
  <si>
    <t>účastníkov</t>
  </si>
  <si>
    <t>BIP</t>
  </si>
  <si>
    <t>Vysoká škola/konzorcium:</t>
  </si>
  <si>
    <t>Prvé predfinancovanie (80%; neuvádzajte špeciálny grant):</t>
  </si>
  <si>
    <t>Celková výška grantu, ktorú inštitúcia vráti</t>
  </si>
  <si>
    <t>Dátum a podpis*:</t>
  </si>
  <si>
    <t>Žiadaný počet nových mobilít</t>
  </si>
  <si>
    <t>Žiadaný grant nad rámec zmluvy</t>
  </si>
  <si>
    <t>Žiadaný počet nových BIP</t>
  </si>
  <si>
    <t>* Stačí naskenovaný alebo (kvalifikovaný) elektronický podpis po uložení formuláru ako pdf dokument.</t>
  </si>
  <si>
    <t>Finančné prostriedky, ktoré inštitúcia nevyčerpá:</t>
  </si>
  <si>
    <t>Žiadaný grant na špeciálne potreby **</t>
  </si>
  <si>
    <t>Žiadaný grant na podporu pre inštitúciu **</t>
  </si>
  <si>
    <t>Žiadame o navýšenie grantu ***</t>
  </si>
  <si>
    <t xml:space="preserve">*** Navýšenie grantu bude možné len za predpokladu, že národná agentúra bude disponovať dodatočnými finančnými prostriedkami. </t>
  </si>
  <si>
    <t xml:space="preserve">Inštitúcia žiada o druhé predfinancovanie vo výške rovnajúcej sa alebo nižšej ako 20 % z prideleného grantu (zmluva, článok I.3.1), ak už vyčerpala 70 % finančných prostriedkov z prvého predfinancovania (článok I.4.3). </t>
  </si>
  <si>
    <t>** Ak inštitúcia nevyužije možné presuny a potrebuje financie nad rámec zmluvy.</t>
  </si>
  <si>
    <r>
      <t xml:space="preserve">Priebežná správa (01. 04. </t>
    </r>
    <r>
      <rPr>
        <b/>
        <u/>
        <sz val="14"/>
        <rFont val="Arial Narrow"/>
        <family val="2"/>
        <charset val="238"/>
      </rPr>
      <t>2023</t>
    </r>
    <r>
      <rPr>
        <b/>
        <u/>
        <sz val="14"/>
        <color theme="1"/>
        <rFont val="Arial Narrow"/>
        <family val="2"/>
      </rPr>
      <t>)</t>
    </r>
  </si>
  <si>
    <r>
      <t xml:space="preserve">pre projekty KA131 z Výzvy </t>
    </r>
    <r>
      <rPr>
        <b/>
        <sz val="14"/>
        <rFont val="Arial Narrow"/>
        <family val="2"/>
        <charset val="238"/>
      </rPr>
      <t>2022</t>
    </r>
  </si>
  <si>
    <t xml:space="preserve">z toho vyčerpané finančné prostriedky do 31.03.2023: </t>
  </si>
  <si>
    <t>Žiadaný počet nových mobilít nad rámec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</si>
</sst>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E"/>
      <charset val="238"/>
    </font>
    <font>
      <sz val="10"/>
      <name val="Arial CE"/>
      <charset val="238"/>
    </font>
    <font>
      <sz val="10"/>
      <name val="Tahoma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sz val="12"/>
      <name val="Arial Narrow"/>
      <family val="2"/>
    </font>
    <font>
      <i/>
      <sz val="10"/>
      <name val="Arial Narrow"/>
      <family val="2"/>
      <charset val="238"/>
    </font>
    <font>
      <b/>
      <sz val="18"/>
      <name val="Arial Narrow"/>
      <family val="2"/>
    </font>
    <font>
      <sz val="18"/>
      <name val="Arial Narrow"/>
      <family val="2"/>
    </font>
    <font>
      <i/>
      <sz val="10"/>
      <color indexed="8"/>
      <name val="Arial Narrow"/>
      <family val="2"/>
    </font>
    <font>
      <b/>
      <sz val="10"/>
      <name val="Arial Narrow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u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CE"/>
      <charset val="238"/>
    </font>
    <font>
      <sz val="10"/>
      <color theme="1"/>
      <name val="Arial Narrow"/>
      <family val="2"/>
    </font>
    <font>
      <b/>
      <u/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8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2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13" fillId="0" borderId="0" xfId="0" applyFont="1"/>
    <xf numFmtId="0" fontId="13" fillId="0" borderId="0" xfId="0" applyFont="1" applyAlignment="1">
      <alignment wrapText="1"/>
    </xf>
    <xf numFmtId="0" fontId="1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10" fontId="4" fillId="0" borderId="2" xfId="0" applyNumberFormat="1" applyFont="1" applyBorder="1"/>
    <xf numFmtId="0" fontId="2" fillId="0" borderId="0" xfId="0" applyFont="1" applyProtection="1">
      <protection locked="0"/>
    </xf>
    <xf numFmtId="4" fontId="4" fillId="6" borderId="3" xfId="0" applyNumberFormat="1" applyFont="1" applyFill="1" applyBorder="1" applyProtection="1">
      <protection locked="0"/>
    </xf>
    <xf numFmtId="4" fontId="4" fillId="6" borderId="2" xfId="0" applyNumberFormat="1" applyFont="1" applyFill="1" applyBorder="1" applyProtection="1">
      <protection locked="0"/>
    </xf>
    <xf numFmtId="4" fontId="4" fillId="6" borderId="0" xfId="0" applyNumberFormat="1" applyFont="1" applyFill="1" applyAlignment="1" applyProtection="1">
      <alignment wrapText="1"/>
      <protection locked="0"/>
    </xf>
    <xf numFmtId="0" fontId="2" fillId="0" borderId="0" xfId="0" applyFont="1" applyAlignment="1" applyProtection="1">
      <alignment horizontal="left"/>
      <protection locked="0"/>
    </xf>
    <xf numFmtId="3" fontId="15" fillId="6" borderId="2" xfId="0" applyNumberFormat="1" applyFont="1" applyFill="1" applyBorder="1" applyProtection="1">
      <protection locked="0"/>
    </xf>
    <xf numFmtId="4" fontId="15" fillId="6" borderId="2" xfId="0" applyNumberFormat="1" applyFont="1" applyFill="1" applyBorder="1" applyProtection="1">
      <protection locked="0"/>
    </xf>
    <xf numFmtId="0" fontId="13" fillId="0" borderId="1" xfId="0" applyFont="1" applyBorder="1" applyAlignment="1">
      <alignment horizontal="center" wrapText="1"/>
    </xf>
    <xf numFmtId="0" fontId="4" fillId="7" borderId="4" xfId="0" applyFont="1" applyFill="1" applyBorder="1"/>
    <xf numFmtId="0" fontId="15" fillId="7" borderId="4" xfId="0" applyFont="1" applyFill="1" applyBorder="1"/>
    <xf numFmtId="0" fontId="4" fillId="7" borderId="5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15" fillId="7" borderId="4" xfId="0" applyFont="1" applyFill="1" applyBorder="1" applyAlignment="1">
      <alignment wrapText="1"/>
    </xf>
    <xf numFmtId="9" fontId="4" fillId="0" borderId="7" xfId="3" applyFont="1" applyFill="1" applyBorder="1" applyAlignment="1" applyProtection="1">
      <alignment wrapText="1"/>
    </xf>
    <xf numFmtId="0" fontId="4" fillId="3" borderId="7" xfId="0" applyFont="1" applyFill="1" applyBorder="1"/>
    <xf numFmtId="0" fontId="4" fillId="3" borderId="6" xfId="0" applyFont="1" applyFill="1" applyBorder="1"/>
    <xf numFmtId="0" fontId="17" fillId="7" borderId="5" xfId="0" applyFont="1" applyFill="1" applyBorder="1" applyAlignment="1">
      <alignment horizontal="left"/>
    </xf>
    <xf numFmtId="10" fontId="4" fillId="7" borderId="8" xfId="0" applyNumberFormat="1" applyFont="1" applyFill="1" applyBorder="1"/>
    <xf numFmtId="0" fontId="4" fillId="7" borderId="6" xfId="0" applyFont="1" applyFill="1" applyBorder="1"/>
    <xf numFmtId="0" fontId="15" fillId="3" borderId="9" xfId="0" applyFont="1" applyFill="1" applyBorder="1"/>
    <xf numFmtId="0" fontId="15" fillId="3" borderId="7" xfId="0" applyFont="1" applyFill="1" applyBorder="1"/>
    <xf numFmtId="0" fontId="15" fillId="3" borderId="4" xfId="0" applyFont="1" applyFill="1" applyBorder="1"/>
    <xf numFmtId="0" fontId="15" fillId="3" borderId="10" xfId="0" applyFont="1" applyFill="1" applyBorder="1"/>
    <xf numFmtId="0" fontId="15" fillId="3" borderId="11" xfId="0" applyFont="1" applyFill="1" applyBorder="1"/>
    <xf numFmtId="0" fontId="16" fillId="3" borderId="7" xfId="0" applyFont="1" applyFill="1" applyBorder="1"/>
    <xf numFmtId="0" fontId="16" fillId="3" borderId="14" xfId="0" applyFont="1" applyFill="1" applyBorder="1"/>
    <xf numFmtId="4" fontId="16" fillId="0" borderId="2" xfId="0" applyNumberFormat="1" applyFont="1" applyBorder="1"/>
    <xf numFmtId="0" fontId="11" fillId="8" borderId="4" xfId="0" applyFont="1" applyFill="1" applyBorder="1"/>
    <xf numFmtId="0" fontId="15" fillId="2" borderId="10" xfId="0" applyFont="1" applyFill="1" applyBorder="1"/>
    <xf numFmtId="0" fontId="15" fillId="2" borderId="0" xfId="0" applyFont="1" applyFill="1"/>
    <xf numFmtId="4" fontId="15" fillId="6" borderId="15" xfId="0" applyNumberFormat="1" applyFont="1" applyFill="1" applyBorder="1" applyProtection="1">
      <protection locked="0"/>
    </xf>
    <xf numFmtId="0" fontId="15" fillId="2" borderId="4" xfId="0" applyFont="1" applyFill="1" applyBorder="1"/>
    <xf numFmtId="2" fontId="16" fillId="0" borderId="2" xfId="0" applyNumberFormat="1" applyFont="1" applyBorder="1" applyProtection="1">
      <protection locked="0"/>
    </xf>
    <xf numFmtId="0" fontId="26" fillId="0" borderId="0" xfId="0" applyFont="1" applyProtection="1">
      <protection locked="0"/>
    </xf>
    <xf numFmtId="0" fontId="15" fillId="3" borderId="12" xfId="0" applyFont="1" applyFill="1" applyBorder="1"/>
    <xf numFmtId="0" fontId="15" fillId="2" borderId="11" xfId="0" applyFont="1" applyFill="1" applyBorder="1"/>
    <xf numFmtId="0" fontId="18" fillId="3" borderId="12" xfId="0" applyFont="1" applyFill="1" applyBorder="1"/>
    <xf numFmtId="0" fontId="11" fillId="9" borderId="13" xfId="0" applyFont="1" applyFill="1" applyBorder="1" applyAlignment="1">
      <alignment wrapText="1"/>
    </xf>
    <xf numFmtId="0" fontId="11" fillId="10" borderId="13" xfId="0" applyFont="1" applyFill="1" applyBorder="1" applyAlignment="1">
      <alignment wrapText="1"/>
    </xf>
    <xf numFmtId="0" fontId="5" fillId="4" borderId="9" xfId="0" applyFont="1" applyFill="1" applyBorder="1" applyAlignment="1">
      <alignment horizontal="center"/>
    </xf>
    <xf numFmtId="0" fontId="5" fillId="4" borderId="15" xfId="0" applyFont="1" applyFill="1" applyBorder="1"/>
    <xf numFmtId="0" fontId="5" fillId="4" borderId="12" xfId="0" applyFont="1" applyFill="1" applyBorder="1"/>
    <xf numFmtId="0" fontId="0" fillId="6" borderId="2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19" fillId="4" borderId="4" xfId="0" applyFont="1" applyFill="1" applyBorder="1" applyAlignment="1">
      <alignment horizontal="center"/>
    </xf>
    <xf numFmtId="0" fontId="20" fillId="4" borderId="0" xfId="0" applyFont="1" applyFill="1"/>
    <xf numFmtId="0" fontId="20" fillId="4" borderId="7" xfId="0" applyFont="1" applyFill="1" applyBorder="1"/>
    <xf numFmtId="0" fontId="8" fillId="4" borderId="4" xfId="0" applyFont="1" applyFill="1" applyBorder="1" applyAlignment="1">
      <alignment horizontal="center"/>
    </xf>
    <xf numFmtId="0" fontId="9" fillId="4" borderId="0" xfId="0" applyFont="1" applyFill="1"/>
    <xf numFmtId="0" fontId="9" fillId="4" borderId="7" xfId="0" applyFont="1" applyFill="1" applyBorder="1"/>
    <xf numFmtId="0" fontId="21" fillId="4" borderId="4" xfId="0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3" fillId="4" borderId="0" xfId="0" applyFont="1" applyFill="1"/>
    <xf numFmtId="0" fontId="3" fillId="4" borderId="7" xfId="0" applyFont="1" applyFill="1" applyBorder="1"/>
    <xf numFmtId="0" fontId="22" fillId="6" borderId="16" xfId="0" applyFont="1" applyFill="1" applyBorder="1" applyProtection="1">
      <protection locked="0"/>
    </xf>
    <xf numFmtId="0" fontId="22" fillId="6" borderId="11" xfId="0" applyFont="1" applyFill="1" applyBorder="1" applyProtection="1">
      <protection locked="0"/>
    </xf>
    <xf numFmtId="0" fontId="11" fillId="7" borderId="20" xfId="0" applyFont="1" applyFill="1" applyBorder="1" applyAlignment="1">
      <alignment horizontal="left"/>
    </xf>
    <xf numFmtId="0" fontId="10" fillId="7" borderId="10" xfId="0" applyFont="1" applyFill="1" applyBorder="1" applyAlignment="1">
      <alignment horizontal="left" wrapText="1"/>
    </xf>
    <xf numFmtId="0" fontId="10" fillId="7" borderId="16" xfId="0" applyFont="1" applyFill="1" applyBorder="1" applyAlignment="1">
      <alignment horizontal="left" wrapText="1"/>
    </xf>
    <xf numFmtId="0" fontId="10" fillId="7" borderId="11" xfId="0" applyFont="1" applyFill="1" applyBorder="1" applyAlignment="1">
      <alignment horizontal="left" wrapText="1"/>
    </xf>
    <xf numFmtId="0" fontId="7" fillId="3" borderId="17" xfId="0" applyFont="1" applyFill="1" applyBorder="1" applyAlignment="1">
      <alignment horizontal="left" wrapText="1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15" fillId="2" borderId="13" xfId="0" applyFont="1" applyFill="1" applyBorder="1"/>
    <xf numFmtId="0" fontId="15" fillId="2" borderId="2" xfId="0" applyFont="1" applyFill="1" applyBorder="1"/>
    <xf numFmtId="0" fontId="15" fillId="2" borderId="14" xfId="0" applyFont="1" applyFill="1" applyBorder="1"/>
    <xf numFmtId="0" fontId="15" fillId="7" borderId="13" xfId="0" applyFont="1" applyFill="1" applyBorder="1"/>
    <xf numFmtId="0" fontId="23" fillId="7" borderId="15" xfId="0" applyFont="1" applyFill="1" applyBorder="1"/>
    <xf numFmtId="0" fontId="23" fillId="7" borderId="14" xfId="0" applyFont="1" applyFill="1" applyBorder="1"/>
    <xf numFmtId="0" fontId="23" fillId="2" borderId="2" xfId="0" applyFont="1" applyFill="1" applyBorder="1"/>
    <xf numFmtId="0" fontId="23" fillId="2" borderId="14" xfId="0" applyFont="1" applyFill="1" applyBorder="1"/>
    <xf numFmtId="0" fontId="14" fillId="7" borderId="1" xfId="0" applyFont="1" applyFill="1" applyBorder="1" applyAlignment="1">
      <alignment horizontal="center" wrapText="1"/>
    </xf>
    <xf numFmtId="3" fontId="16" fillId="0" borderId="2" xfId="0" applyNumberFormat="1" applyFont="1" applyFill="1" applyBorder="1" applyProtection="1">
      <protection locked="0"/>
    </xf>
    <xf numFmtId="4" fontId="15" fillId="0" borderId="16" xfId="0" applyNumberFormat="1" applyFont="1" applyFill="1" applyBorder="1" applyProtection="1">
      <protection locked="0"/>
    </xf>
  </cellXfs>
  <cellStyles count="4">
    <cellStyle name="Normál 2" xfId="1" xr:uid="{00000000-0005-0000-0000-000001000000}"/>
    <cellStyle name="Normál_BUDAPES01" xfId="2" xr:uid="{00000000-0005-0000-0000-000002000000}"/>
    <cellStyle name="Normálna" xfId="0" builtinId="0"/>
    <cellStyle name="Percentá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151362</xdr:colOff>
      <xdr:row>1</xdr:row>
      <xdr:rowOff>19050</xdr:rowOff>
    </xdr:from>
    <xdr:to>
      <xdr:col>0</xdr:col>
      <xdr:colOff>1752599</xdr:colOff>
      <xdr:row>3</xdr:row>
      <xdr:rowOff>170650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99D21008-58F9-AF00-E79B-C0C170BC9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62" y="219075"/>
          <a:ext cx="1601237" cy="64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9"/>
  <sheetViews>
    <sheetView tabSelected="1" view="pageLayout" zoomScaleNormal="85" workbookViewId="0">
      <selection activeCell="B46" sqref="B46"/>
    </sheetView>
  </sheetViews>
  <sheetFormatPr defaultColWidth="9.140625" defaultRowHeight="12.75" x14ac:dyDescent="0.2"/>
  <cols>
    <col min="1" max="1" width="53.7109375" style="7" customWidth="1"/>
    <col min="2" max="2" width="30.28515625" style="7" customWidth="1"/>
    <col min="3" max="3" width="12.140625" style="7" customWidth="1"/>
    <col min="4" max="14" width="8.85546875" customWidth="1"/>
    <col min="15" max="16384" width="9.140625" style="7"/>
  </cols>
  <sheetData>
    <row r="1" spans="1:14" ht="6" customHeight="1" x14ac:dyDescent="0.25">
      <c r="A1" s="47"/>
      <c r="B1" s="48"/>
      <c r="C1" s="49"/>
    </row>
    <row r="2" spans="1:14" ht="20.45" customHeight="1" x14ac:dyDescent="0.35">
      <c r="A2" s="57" t="s">
        <v>12</v>
      </c>
      <c r="B2" s="58"/>
      <c r="C2" s="59"/>
    </row>
    <row r="3" spans="1:14" ht="18" x14ac:dyDescent="0.25">
      <c r="A3" s="54" t="s">
        <v>58</v>
      </c>
      <c r="B3" s="55"/>
      <c r="C3" s="56"/>
    </row>
    <row r="4" spans="1:14" ht="18" x14ac:dyDescent="0.25">
      <c r="A4" s="60" t="s">
        <v>59</v>
      </c>
      <c r="B4" s="61"/>
      <c r="C4" s="62"/>
    </row>
    <row r="5" spans="1:14" ht="3.75" customHeight="1" x14ac:dyDescent="0.25">
      <c r="A5" s="63"/>
      <c r="B5" s="64"/>
      <c r="C5" s="65"/>
    </row>
    <row r="6" spans="1:14" ht="18.600000000000001" customHeight="1" x14ac:dyDescent="0.2">
      <c r="A6" s="15" t="s">
        <v>27</v>
      </c>
      <c r="B6" s="66"/>
      <c r="C6" s="67"/>
    </row>
    <row r="7" spans="1:14" ht="18.600000000000001" customHeight="1" x14ac:dyDescent="0.2">
      <c r="A7" s="16" t="s">
        <v>43</v>
      </c>
      <c r="B7" s="52"/>
      <c r="C7" s="53"/>
    </row>
    <row r="8" spans="1:14" ht="18.600000000000001" customHeight="1" x14ac:dyDescent="0.2">
      <c r="A8" s="16" t="s">
        <v>11</v>
      </c>
      <c r="B8" s="50"/>
      <c r="C8" s="51"/>
    </row>
    <row r="9" spans="1:14" ht="18.600000000000001" customHeight="1" thickBot="1" x14ac:dyDescent="0.25">
      <c r="A9" s="16" t="s">
        <v>46</v>
      </c>
      <c r="B9" s="50"/>
      <c r="C9" s="51"/>
    </row>
    <row r="10" spans="1:14" ht="20.100000000000001" customHeight="1" x14ac:dyDescent="0.2">
      <c r="A10" s="17" t="s">
        <v>31</v>
      </c>
      <c r="B10" s="8">
        <v>0</v>
      </c>
      <c r="C10" s="18" t="s">
        <v>0</v>
      </c>
    </row>
    <row r="11" spans="1:14" ht="20.100000000000001" customHeight="1" x14ac:dyDescent="0.2">
      <c r="A11" s="15" t="s">
        <v>44</v>
      </c>
      <c r="B11" s="9">
        <v>0</v>
      </c>
      <c r="C11" s="19" t="s">
        <v>0</v>
      </c>
    </row>
    <row r="12" spans="1:14" ht="20.100000000000001" customHeight="1" x14ac:dyDescent="0.2">
      <c r="A12" s="20" t="s">
        <v>60</v>
      </c>
      <c r="B12" s="10">
        <v>0</v>
      </c>
      <c r="C12" s="21" t="s">
        <v>0</v>
      </c>
    </row>
    <row r="13" spans="1:14" ht="20.100000000000001" customHeight="1" thickBot="1" x14ac:dyDescent="0.25">
      <c r="A13" s="15" t="s">
        <v>8</v>
      </c>
      <c r="B13" s="6" t="e">
        <f>B12/B11</f>
        <v>#DIV/0!</v>
      </c>
      <c r="C13" s="22" t="s">
        <v>10</v>
      </c>
    </row>
    <row r="14" spans="1:14" ht="20.100000000000001" customHeight="1" x14ac:dyDescent="0.2">
      <c r="A14" s="15" t="s">
        <v>9</v>
      </c>
      <c r="B14" s="8">
        <v>0</v>
      </c>
      <c r="C14" s="23" t="s">
        <v>0</v>
      </c>
    </row>
    <row r="15" spans="1:14" s="11" customFormat="1" ht="32.25" customHeight="1" thickBot="1" x14ac:dyDescent="0.25">
      <c r="A15" s="72" t="s">
        <v>56</v>
      </c>
      <c r="B15" s="73"/>
      <c r="C15" s="74"/>
      <c r="D15"/>
      <c r="E15"/>
      <c r="F15"/>
      <c r="G15"/>
      <c r="H15"/>
      <c r="I15"/>
      <c r="J15"/>
      <c r="K15"/>
      <c r="L15"/>
      <c r="M15"/>
      <c r="N15"/>
    </row>
    <row r="16" spans="1:14" ht="17.100000000000001" customHeight="1" x14ac:dyDescent="0.25">
      <c r="A16" s="24" t="s">
        <v>29</v>
      </c>
      <c r="B16" s="25"/>
      <c r="C16" s="26"/>
    </row>
    <row r="17" spans="1:3" x14ac:dyDescent="0.2">
      <c r="A17" s="69" t="s">
        <v>30</v>
      </c>
      <c r="B17" s="70"/>
      <c r="C17" s="71"/>
    </row>
    <row r="18" spans="1:3" ht="17.100000000000001" customHeight="1" x14ac:dyDescent="0.2">
      <c r="A18" s="78" t="s">
        <v>6</v>
      </c>
      <c r="B18" s="79"/>
      <c r="C18" s="80"/>
    </row>
    <row r="19" spans="1:3" ht="17.100000000000001" customHeight="1" x14ac:dyDescent="0.2">
      <c r="A19" s="29" t="s">
        <v>51</v>
      </c>
      <c r="B19" s="38">
        <v>0</v>
      </c>
      <c r="C19" s="28" t="s">
        <v>0</v>
      </c>
    </row>
    <row r="20" spans="1:3" ht="17.100000000000001" customHeight="1" x14ac:dyDescent="0.2">
      <c r="A20" s="27" t="s">
        <v>47</v>
      </c>
      <c r="B20" s="12">
        <v>0</v>
      </c>
      <c r="C20" s="42" t="s">
        <v>1</v>
      </c>
    </row>
    <row r="21" spans="1:3" ht="17.100000000000001" customHeight="1" x14ac:dyDescent="0.2">
      <c r="A21" s="30" t="s">
        <v>48</v>
      </c>
      <c r="B21" s="13">
        <v>0</v>
      </c>
      <c r="C21" s="31" t="s">
        <v>0</v>
      </c>
    </row>
    <row r="22" spans="1:3" ht="17.100000000000001" customHeight="1" x14ac:dyDescent="0.2">
      <c r="A22" s="75" t="s">
        <v>5</v>
      </c>
      <c r="B22" s="81"/>
      <c r="C22" s="82"/>
    </row>
    <row r="23" spans="1:3" ht="17.100000000000001" customHeight="1" x14ac:dyDescent="0.2">
      <c r="A23" s="29" t="s">
        <v>51</v>
      </c>
      <c r="B23" s="38">
        <v>0</v>
      </c>
      <c r="C23" s="28" t="s">
        <v>0</v>
      </c>
    </row>
    <row r="24" spans="1:3" ht="17.100000000000001" customHeight="1" x14ac:dyDescent="0.2">
      <c r="A24" s="27" t="s">
        <v>47</v>
      </c>
      <c r="B24" s="12">
        <v>0</v>
      </c>
      <c r="C24" s="42" t="s">
        <v>1</v>
      </c>
    </row>
    <row r="25" spans="1:3" ht="17.100000000000001" customHeight="1" x14ac:dyDescent="0.2">
      <c r="A25" s="30" t="s">
        <v>48</v>
      </c>
      <c r="B25" s="13">
        <v>0</v>
      </c>
      <c r="C25" s="31" t="s">
        <v>0</v>
      </c>
    </row>
    <row r="26" spans="1:3" ht="17.100000000000001" customHeight="1" x14ac:dyDescent="0.2">
      <c r="A26" s="75" t="s">
        <v>4</v>
      </c>
      <c r="B26" s="76"/>
      <c r="C26" s="77"/>
    </row>
    <row r="27" spans="1:3" ht="17.100000000000001" customHeight="1" x14ac:dyDescent="0.2">
      <c r="A27" s="29" t="s">
        <v>51</v>
      </c>
      <c r="B27" s="38">
        <v>0</v>
      </c>
      <c r="C27" s="28" t="s">
        <v>0</v>
      </c>
    </row>
    <row r="28" spans="1:3" ht="17.100000000000001" customHeight="1" x14ac:dyDescent="0.2">
      <c r="A28" s="27" t="s">
        <v>47</v>
      </c>
      <c r="B28" s="12">
        <v>0</v>
      </c>
      <c r="C28" s="42" t="s">
        <v>2</v>
      </c>
    </row>
    <row r="29" spans="1:3" ht="17.100000000000001" customHeight="1" x14ac:dyDescent="0.2">
      <c r="A29" s="30" t="s">
        <v>48</v>
      </c>
      <c r="B29" s="13">
        <v>0</v>
      </c>
      <c r="C29" s="31" t="s">
        <v>0</v>
      </c>
    </row>
    <row r="30" spans="1:3" ht="17.100000000000001" customHeight="1" x14ac:dyDescent="0.2">
      <c r="A30" s="75" t="s">
        <v>3</v>
      </c>
      <c r="B30" s="76"/>
      <c r="C30" s="77"/>
    </row>
    <row r="31" spans="1:3" ht="17.100000000000001" customHeight="1" x14ac:dyDescent="0.2">
      <c r="A31" s="30" t="s">
        <v>51</v>
      </c>
      <c r="B31" s="13">
        <v>0</v>
      </c>
      <c r="C31" s="31" t="s">
        <v>0</v>
      </c>
    </row>
    <row r="32" spans="1:3" ht="17.100000000000001" customHeight="1" x14ac:dyDescent="0.25">
      <c r="A32" s="27" t="s">
        <v>47</v>
      </c>
      <c r="B32" s="12">
        <v>0</v>
      </c>
      <c r="C32" s="44" t="s">
        <v>7</v>
      </c>
    </row>
    <row r="33" spans="1:3" ht="17.100000000000001" customHeight="1" x14ac:dyDescent="0.2">
      <c r="A33" s="30" t="s">
        <v>48</v>
      </c>
      <c r="B33" s="13">
        <v>0</v>
      </c>
      <c r="C33" s="31" t="s">
        <v>0</v>
      </c>
    </row>
    <row r="34" spans="1:3" ht="17.100000000000001" customHeight="1" x14ac:dyDescent="0.2">
      <c r="A34" s="36" t="s">
        <v>38</v>
      </c>
      <c r="B34" s="37"/>
      <c r="C34" s="43"/>
    </row>
    <row r="35" spans="1:3" ht="17.100000000000001" customHeight="1" x14ac:dyDescent="0.2">
      <c r="A35" s="30" t="s">
        <v>51</v>
      </c>
      <c r="B35" s="13">
        <v>0</v>
      </c>
      <c r="C35" s="31" t="s">
        <v>0</v>
      </c>
    </row>
    <row r="36" spans="1:3" ht="17.100000000000001" customHeight="1" x14ac:dyDescent="0.2">
      <c r="A36" s="27" t="s">
        <v>49</v>
      </c>
      <c r="B36" s="38"/>
      <c r="C36" s="42" t="s">
        <v>42</v>
      </c>
    </row>
    <row r="37" spans="1:3" ht="17.100000000000001" customHeight="1" x14ac:dyDescent="0.2">
      <c r="A37" s="30" t="s">
        <v>48</v>
      </c>
      <c r="B37" s="13">
        <v>0</v>
      </c>
      <c r="C37" s="31" t="s">
        <v>0</v>
      </c>
    </row>
    <row r="38" spans="1:3" ht="17.100000000000001" customHeight="1" x14ac:dyDescent="0.2">
      <c r="A38" s="39" t="s">
        <v>39</v>
      </c>
      <c r="B38" s="37"/>
      <c r="C38" s="43"/>
    </row>
    <row r="39" spans="1:3" ht="17.100000000000001" customHeight="1" x14ac:dyDescent="0.2">
      <c r="A39" s="27" t="s">
        <v>40</v>
      </c>
      <c r="B39" s="13"/>
      <c r="C39" s="28" t="s">
        <v>41</v>
      </c>
    </row>
    <row r="40" spans="1:3" ht="17.100000000000001" customHeight="1" x14ac:dyDescent="0.2">
      <c r="A40" s="27" t="s">
        <v>52</v>
      </c>
      <c r="B40" s="13"/>
      <c r="C40" s="42" t="s">
        <v>0</v>
      </c>
    </row>
    <row r="41" spans="1:3" ht="17.100000000000001" customHeight="1" x14ac:dyDescent="0.2">
      <c r="A41" s="30" t="s">
        <v>53</v>
      </c>
      <c r="B41" s="85">
        <f>B39*100</f>
        <v>0</v>
      </c>
      <c r="C41" s="31" t="s">
        <v>0</v>
      </c>
    </row>
    <row r="42" spans="1:3" ht="16.5" customHeight="1" x14ac:dyDescent="0.2">
      <c r="A42" s="68" t="s">
        <v>25</v>
      </c>
      <c r="B42" s="68"/>
      <c r="C42" s="68"/>
    </row>
    <row r="43" spans="1:3" ht="17.100000000000001" customHeight="1" x14ac:dyDescent="0.2">
      <c r="A43" s="35" t="s">
        <v>61</v>
      </c>
      <c r="B43" s="84">
        <f>B20+B24+B28+B32</f>
        <v>0</v>
      </c>
      <c r="C43" s="32" t="s">
        <v>26</v>
      </c>
    </row>
    <row r="44" spans="1:3" ht="16.5" customHeight="1" x14ac:dyDescent="0.2">
      <c r="A44" s="46" t="s">
        <v>45</v>
      </c>
      <c r="B44" s="40">
        <f>B19+B23+B27+B31+B35</f>
        <v>0</v>
      </c>
      <c r="C44" s="32" t="s">
        <v>0</v>
      </c>
    </row>
    <row r="45" spans="1:3" ht="16.5" customHeight="1" x14ac:dyDescent="0.2">
      <c r="A45" s="45" t="s">
        <v>54</v>
      </c>
      <c r="B45" s="34">
        <f>B21+B25+B29+B33+B37+B40+B41</f>
        <v>0</v>
      </c>
      <c r="C45" s="33" t="s">
        <v>0</v>
      </c>
    </row>
    <row r="47" spans="1:3" x14ac:dyDescent="0.2">
      <c r="A47" s="41" t="s">
        <v>50</v>
      </c>
    </row>
    <row r="48" spans="1:3" x14ac:dyDescent="0.2">
      <c r="A48" s="41" t="s">
        <v>57</v>
      </c>
    </row>
    <row r="49" spans="1:1" x14ac:dyDescent="0.2">
      <c r="A49" s="41" t="s">
        <v>55</v>
      </c>
    </row>
  </sheetData>
  <customSheetViews>
    <customSheetView guid="{84970055-8EFE-4275-A129-AE20D69B25BD}" scale="80" showPageBreaks="1" view="pageLayout">
      <selection activeCell="A13" sqref="A13"/>
      <pageMargins left="0.98425196850393704" right="0.6692913385826772" top="0.55118110236220474" bottom="0.47244094488188981" header="0.51181102362204722" footer="0.31496062992125984"/>
      <pageSetup paperSize="9" scale="85" orientation="portrait" r:id="rId1"/>
      <headerFooter alignWithMargins="0">
        <oddFooter>&amp;RF-E+147v1</oddFooter>
      </headerFooter>
    </customSheetView>
    <customSheetView guid="{507AFDF2-BECA-4D60-A5CD-328EE7A49937}" scale="80" showPageBreaks="1" view="pageLayout" topLeftCell="A19">
      <selection activeCell="A42" sqref="A42"/>
      <pageMargins left="0.98425196850393704" right="0.6692913385826772" top="0.55118110236220474" bottom="0.47244094488188981" header="0.51181102362204722" footer="0.31496062992125984"/>
      <pageSetup paperSize="9" scale="85" orientation="portrait" r:id="rId2"/>
      <headerFooter alignWithMargins="0">
        <oddFooter>&amp;RF-E+147v1</oddFooter>
      </headerFooter>
    </customSheetView>
    <customSheetView guid="{5C7AFF18-D70D-4B02-97F3-EF62EDAC2F8B}" scale="80" showPageBreaks="1" view="pageLayout">
      <selection activeCell="A8" sqref="A8"/>
      <pageMargins left="0.98425196850393704" right="0.6692913385826772" top="0.55118110236220474" bottom="0.47244094488188981" header="0.51181102362204722" footer="0.31496062992125984"/>
      <pageSetup paperSize="9" scale="85" orientation="portrait" r:id="rId3"/>
      <headerFooter alignWithMargins="0">
        <oddFooter>&amp;RF-E+147v1</oddFooter>
      </headerFooter>
    </customSheetView>
    <customSheetView guid="{754856B9-7E92-4F85-8390-A457ED8DC403}" scale="80" showPageBreaks="1" view="pageLayout" topLeftCell="A16">
      <selection activeCell="B47" sqref="B47"/>
      <pageMargins left="0.98425196850393704" right="0.6692913385826772" top="0.55118110236220474" bottom="0.47244094488188981" header="0.51181102362204722" footer="0.31496062992125984"/>
      <pageSetup paperSize="9" scale="85" orientation="portrait" r:id="rId4"/>
      <headerFooter alignWithMargins="0">
        <oddFooter>&amp;RF-E+147v1</oddFooter>
      </headerFooter>
    </customSheetView>
    <customSheetView guid="{3FFF248C-616B-43F0-B81F-71CFA96DA36D}" scale="80" showPageBreaks="1" view="pageLayout" topLeftCell="A51">
      <selection activeCell="A11" sqref="A11"/>
      <pageMargins left="0.98425196850393704" right="0.6692913385826772" top="0.55118110236220474" bottom="0.47244094488188981" header="0.51181102362204722" footer="0.31496062992125984"/>
      <pageSetup paperSize="9" scale="85" orientation="portrait" r:id="rId5"/>
      <headerFooter alignWithMargins="0">
        <oddFooter>&amp;RF-E+147v1</oddFooter>
      </headerFooter>
    </customSheetView>
    <customSheetView guid="{7AD8445C-2CCF-4058-9394-2550FC8F12AD}" showPageBreaks="1" view="pageLayout">
      <selection activeCell="B7" sqref="B7:C7"/>
      <pageMargins left="0.98425196850393704" right="0.6692913385826772" top="0.55118110236220474" bottom="0.47244094488188981" header="0.51181102362204722" footer="0.31496062992125984"/>
      <pageSetup paperSize="9" scale="85" orientation="portrait" r:id="rId6"/>
      <headerFooter alignWithMargins="0">
        <oddFooter>&amp;RF-E+147v1</oddFooter>
      </headerFooter>
    </customSheetView>
  </customSheetViews>
  <mergeCells count="16">
    <mergeCell ref="A42:C42"/>
    <mergeCell ref="B9:C9"/>
    <mergeCell ref="A17:C17"/>
    <mergeCell ref="A15:C15"/>
    <mergeCell ref="A30:C30"/>
    <mergeCell ref="A18:C18"/>
    <mergeCell ref="A26:C26"/>
    <mergeCell ref="A22:C22"/>
    <mergeCell ref="A1:C1"/>
    <mergeCell ref="B8:C8"/>
    <mergeCell ref="B7:C7"/>
    <mergeCell ref="A3:C3"/>
    <mergeCell ref="A2:C2"/>
    <mergeCell ref="A4:C4"/>
    <mergeCell ref="A5:C5"/>
    <mergeCell ref="B6:C6"/>
  </mergeCells>
  <phoneticPr fontId="0" type="noConversion"/>
  <pageMargins left="0.98425196850393704" right="0.6692913385826772" top="0.74803149606299213" bottom="0.23622047244094491" header="0.27559055118110237" footer="0.19685039370078741"/>
  <pageSetup paperSize="9" scale="85" orientation="portrait" r:id="rId7"/>
  <headerFooter alignWithMargins="0">
    <oddFooter>&amp;RF-E+147v1</oddFooter>
  </headerFooter>
  <ignoredErrors>
    <ignoredError sqref="B13" evalError="1"/>
  </ignoredError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E20"/>
  <sheetViews>
    <sheetView zoomScaleNormal="100" workbookViewId="0">
      <selection activeCell="J9" sqref="J9"/>
    </sheetView>
  </sheetViews>
  <sheetFormatPr defaultColWidth="9.140625" defaultRowHeight="12.75" x14ac:dyDescent="0.2"/>
  <cols>
    <col min="1" max="1" width="26.7109375" style="1" customWidth="1"/>
    <col min="2" max="2" width="51.28515625" style="1" customWidth="1"/>
    <col min="3" max="3" width="10.85546875" style="1" customWidth="1"/>
    <col min="4" max="4" width="12.85546875" style="1" customWidth="1"/>
    <col min="5" max="5" width="19.85546875" style="1" customWidth="1"/>
    <col min="6" max="16384" width="9.140625" style="1"/>
  </cols>
  <sheetData>
    <row r="2" spans="1:5" x14ac:dyDescent="0.2">
      <c r="A2" s="1" t="s">
        <v>24</v>
      </c>
    </row>
    <row r="4" spans="1:5" s="2" customFormat="1" x14ac:dyDescent="0.2">
      <c r="A4" s="83" t="s">
        <v>14</v>
      </c>
      <c r="B4" s="83"/>
      <c r="C4" s="83"/>
      <c r="D4" s="83"/>
      <c r="E4" s="83"/>
    </row>
    <row r="5" spans="1:5" s="2" customFormat="1" ht="66" customHeight="1" x14ac:dyDescent="0.2">
      <c r="A5" s="3" t="s">
        <v>20</v>
      </c>
      <c r="B5" s="3" t="s">
        <v>19</v>
      </c>
      <c r="C5" s="3" t="s">
        <v>28</v>
      </c>
      <c r="D5" s="4" t="s">
        <v>35</v>
      </c>
      <c r="E5" s="4" t="s">
        <v>36</v>
      </c>
    </row>
    <row r="6" spans="1:5" s="2" customFormat="1" ht="45.75" customHeight="1" x14ac:dyDescent="0.2">
      <c r="A6" s="5" t="s">
        <v>15</v>
      </c>
      <c r="B6" s="5" t="s">
        <v>32</v>
      </c>
      <c r="C6" s="5">
        <v>520</v>
      </c>
      <c r="D6" s="5">
        <v>720</v>
      </c>
      <c r="E6" s="14">
        <v>720</v>
      </c>
    </row>
    <row r="7" spans="1:5" s="2" customFormat="1" ht="66" customHeight="1" x14ac:dyDescent="0.2">
      <c r="A7" s="5" t="s">
        <v>16</v>
      </c>
      <c r="B7" s="5" t="s">
        <v>33</v>
      </c>
      <c r="C7" s="5">
        <v>520</v>
      </c>
      <c r="D7" s="5">
        <v>720</v>
      </c>
      <c r="E7" s="14">
        <v>720</v>
      </c>
    </row>
    <row r="8" spans="1:5" s="2" customFormat="1" ht="54.75" customHeight="1" x14ac:dyDescent="0.2">
      <c r="A8" s="5" t="s">
        <v>17</v>
      </c>
      <c r="B8" s="5" t="s">
        <v>37</v>
      </c>
      <c r="C8" s="5">
        <v>470</v>
      </c>
      <c r="D8" s="5">
        <v>670</v>
      </c>
      <c r="E8" s="14">
        <v>670</v>
      </c>
    </row>
    <row r="9" spans="1:5" s="2" customFormat="1" x14ac:dyDescent="0.2"/>
    <row r="10" spans="1:5" s="2" customFormat="1" x14ac:dyDescent="0.2"/>
    <row r="11" spans="1:5" s="2" customFormat="1" x14ac:dyDescent="0.2">
      <c r="A11" s="83" t="s">
        <v>18</v>
      </c>
      <c r="B11" s="83"/>
      <c r="C11" s="83"/>
    </row>
    <row r="12" spans="1:5" s="2" customFormat="1" ht="25.5" x14ac:dyDescent="0.2">
      <c r="A12" s="3" t="s">
        <v>20</v>
      </c>
      <c r="B12" s="3" t="s">
        <v>19</v>
      </c>
      <c r="C12" s="3" t="s">
        <v>23</v>
      </c>
    </row>
    <row r="13" spans="1:5" s="2" customFormat="1" ht="25.5" x14ac:dyDescent="0.2">
      <c r="A13" s="5" t="s">
        <v>21</v>
      </c>
      <c r="B13" s="5" t="s">
        <v>32</v>
      </c>
      <c r="C13" s="5">
        <v>135</v>
      </c>
    </row>
    <row r="14" spans="1:5" s="2" customFormat="1" ht="38.25" x14ac:dyDescent="0.2">
      <c r="A14" s="5" t="s">
        <v>22</v>
      </c>
      <c r="B14" s="5" t="s">
        <v>34</v>
      </c>
      <c r="C14" s="5">
        <v>120</v>
      </c>
    </row>
    <row r="15" spans="1:5" s="2" customFormat="1" ht="51" x14ac:dyDescent="0.2">
      <c r="A15" s="5" t="s">
        <v>13</v>
      </c>
      <c r="B15" s="5" t="s">
        <v>37</v>
      </c>
      <c r="C15" s="5">
        <v>105</v>
      </c>
    </row>
    <row r="16" spans="1:5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</sheetData>
  <customSheetViews>
    <customSheetView guid="{84970055-8EFE-4275-A129-AE20D69B25BD}" state="hidden">
      <selection activeCell="J9" sqref="J9"/>
      <pageMargins left="0.7" right="0.7" top="0.75" bottom="0.75" header="0.3" footer="0.3"/>
      <pageSetup paperSize="9" orientation="landscape" r:id="rId1"/>
      <headerFooter>
        <oddFooter>&amp;RF-E+147v1</oddFooter>
      </headerFooter>
    </customSheetView>
    <customSheetView guid="{507AFDF2-BECA-4D60-A5CD-328EE7A49937}" state="hidden">
      <selection activeCell="J9" sqref="J9"/>
      <pageMargins left="0.7" right="0.7" top="0.75" bottom="0.75" header="0.3" footer="0.3"/>
      <pageSetup paperSize="9" orientation="landscape" r:id="rId2"/>
      <headerFooter>
        <oddFooter>&amp;RF-E+147v1</oddFooter>
      </headerFooter>
    </customSheetView>
    <customSheetView guid="{5C7AFF18-D70D-4B02-97F3-EF62EDAC2F8B}">
      <selection activeCell="G15" sqref="G15"/>
      <pageMargins left="0.7" right="0.7" top="0.75" bottom="0.75" header="0.3" footer="0.3"/>
      <pageSetup paperSize="9" orientation="landscape" r:id="rId3"/>
      <headerFooter>
        <oddFooter>&amp;RF-E+147v1</oddFooter>
      </headerFooter>
    </customSheetView>
    <customSheetView guid="{754856B9-7E92-4F85-8390-A457ED8DC403}">
      <selection activeCell="G15" sqref="G15"/>
      <pageMargins left="0.7" right="0.7" top="0.75" bottom="0.75" header="0.3" footer="0.3"/>
      <pageSetup paperSize="9" orientation="landscape" r:id="rId4"/>
      <headerFooter>
        <oddFooter>&amp;RF-E+147v1</oddFooter>
      </headerFooter>
    </customSheetView>
    <customSheetView guid="{3FFF248C-616B-43F0-B81F-71CFA96DA36D}">
      <selection activeCell="G15" sqref="G15"/>
      <pageMargins left="0.7" right="0.7" top="0.75" bottom="0.75" header="0.3" footer="0.3"/>
      <pageSetup paperSize="9" orientation="landscape" r:id="rId5"/>
      <headerFooter>
        <oddFooter>&amp;RF-E+147v1</oddFooter>
      </headerFooter>
    </customSheetView>
    <customSheetView guid="{7AD8445C-2CCF-4058-9394-2550FC8F12AD}" state="hidden">
      <selection activeCell="J9" sqref="J9"/>
      <pageMargins left="0.7" right="0.7" top="0.75" bottom="0.75" header="0.3" footer="0.3"/>
      <pageSetup paperSize="9" orientation="landscape" r:id="rId6"/>
      <headerFooter>
        <oddFooter>&amp;RF-E+147v1</oddFooter>
      </headerFooter>
    </customSheetView>
  </customSheetViews>
  <mergeCells count="2">
    <mergeCell ref="A11:C11"/>
    <mergeCell ref="A4:E4"/>
  </mergeCells>
  <pageMargins left="0.7" right="0.7" top="0.75" bottom="0.75" header="0.3" footer="0.3"/>
  <pageSetup paperSize="9" orientation="landscape" r:id="rId7"/>
  <headerFooter>
    <oddFooter>&amp;RF-E+147v1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A-správa</vt:lpstr>
      <vt:lpstr>D-jednotlivé skupiny krajín</vt:lpstr>
    </vt:vector>
  </TitlesOfParts>
  <Company>SAAIC - LLP Erasmus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Bikárová Eva</dc:creator>
  <cp:lastModifiedBy>Veronika Haberlandová</cp:lastModifiedBy>
  <cp:lastPrinted>2022-08-25T12:54:00Z</cp:lastPrinted>
  <dcterms:created xsi:type="dcterms:W3CDTF">2002-12-02T15:53:25Z</dcterms:created>
  <dcterms:modified xsi:type="dcterms:W3CDTF">2023-03-10T08:44:44Z</dcterms:modified>
</cp:coreProperties>
</file>